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/>
  <c r="H32"/>
  <c r="H31"/>
  <c r="H26"/>
  <c r="H25"/>
  <c r="H24"/>
  <c r="H20"/>
  <c r="F17" l="1"/>
  <c r="H17" s="1"/>
  <c r="E21"/>
  <c r="D21"/>
  <c r="F16" l="1"/>
  <c r="E19"/>
  <c r="E16"/>
  <c r="F21" l="1"/>
  <c r="H21" s="1"/>
  <c r="F19"/>
  <c r="H19" s="1"/>
  <c r="D19"/>
  <c r="D16"/>
</calcChain>
</file>

<file path=xl/sharedStrings.xml><?xml version="1.0" encoding="utf-8"?>
<sst xmlns="http://schemas.openxmlformats.org/spreadsheetml/2006/main" count="53" uniqueCount="53">
  <si>
    <t>PROGRAM</t>
  </si>
  <si>
    <t xml:space="preserve">Izvorni plan </t>
  </si>
  <si>
    <t xml:space="preserve">Aktivnost 1. </t>
  </si>
  <si>
    <t>Planinarski dom</t>
  </si>
  <si>
    <t xml:space="preserve">Aktivnost 2 </t>
  </si>
  <si>
    <t>postrojenje i oprema</t>
  </si>
  <si>
    <t>Postrojenje i oprema</t>
  </si>
  <si>
    <t>Dodatna ulaganja</t>
  </si>
  <si>
    <t>na građevinskim objekt.</t>
  </si>
  <si>
    <t>Groblje sv. Mihovila</t>
  </si>
  <si>
    <t>Dom kulture</t>
  </si>
  <si>
    <t>Lokalne prometnice</t>
  </si>
  <si>
    <t>Boćalište</t>
  </si>
  <si>
    <t>Javne površine</t>
  </si>
  <si>
    <t>Sanacija tvrđave Glavaš</t>
  </si>
  <si>
    <t>Modern. Javne rasvjete</t>
  </si>
  <si>
    <t>Turistička signalizacija</t>
  </si>
  <si>
    <t>Sanacija bunara u Kijevu</t>
  </si>
  <si>
    <t xml:space="preserve">Aktivnost 3. </t>
  </si>
  <si>
    <t>Članak 2.</t>
  </si>
  <si>
    <t>OPĆINSKI VIJEĆE</t>
  </si>
  <si>
    <t>OPĆINE KIJEVO</t>
  </si>
  <si>
    <t>Predsjednik:</t>
  </si>
  <si>
    <t>Izgradnja objekata</t>
  </si>
  <si>
    <t xml:space="preserve">Martin Ercegovac v.r </t>
  </si>
  <si>
    <t xml:space="preserve">Na temelju  članka 30. Statuta općine Kijevo ("Službeno glasilo općine Kijevo </t>
  </si>
  <si>
    <t>ZA 2019. GODINU</t>
  </si>
  <si>
    <t>za 2019. g.</t>
  </si>
  <si>
    <t>Školsko igralište</t>
  </si>
  <si>
    <t>Sanacija stare škole Validžići</t>
  </si>
  <si>
    <t>Sanacija divljih odlagališta</t>
  </si>
  <si>
    <t>Uređenje šetnice Munić</t>
  </si>
  <si>
    <t>Vidikovac sv.Mihovil</t>
  </si>
  <si>
    <t>Spomenik kijevskim majk</t>
  </si>
  <si>
    <t>Indeks</t>
  </si>
  <si>
    <t>5/4*100</t>
  </si>
  <si>
    <t>Izmjene</t>
  </si>
  <si>
    <t>proračuna</t>
  </si>
  <si>
    <t>Izvršenje za</t>
  </si>
  <si>
    <t>2019. g.</t>
  </si>
  <si>
    <t>Stara škola(etno zbirka)</t>
  </si>
  <si>
    <t>Članak 1.</t>
  </si>
  <si>
    <t xml:space="preserve">Izvršenje Plana razvojnih programa Općine Kijevo za 2019. godinu sadrži planirane </t>
  </si>
  <si>
    <t xml:space="preserve">rashode na nefinancijskoj imovini, te daje pregled na nefinancijskoj </t>
  </si>
  <si>
    <t xml:space="preserve">imovini po aktivnostima i programima kako slijedi: </t>
  </si>
  <si>
    <t xml:space="preserve">Izvršenje plana razvojnih programa općine Kijevo za 2019. godinu </t>
  </si>
  <si>
    <t>na snagu osmog  dana od dana objave u Službenom glasilu Općine Kijevo.</t>
  </si>
  <si>
    <t>IZVRŠENJE PLANA RAZVOJNIH PROGRAMA OPĆINE KIJEVO</t>
  </si>
  <si>
    <t xml:space="preserve">održanoj dana 08.04.2020. godine donosi </t>
  </si>
  <si>
    <t>br.15/18 i 18/18), Općinsko vijeće općine Kijevo na svojoj 08.04.2020.godine sjednici</t>
  </si>
  <si>
    <t>Klasa: 400-06/20-01/18</t>
  </si>
  <si>
    <t>Ur.broj:2182/15-01/20-10</t>
  </si>
  <si>
    <t xml:space="preserve">Kijevo, 08.04.2020. godine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</si>
</sst>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0" fillId="0" borderId="1" xfId="0" applyFont="1" applyFill="1" applyBorder="1"/>
    <xf numFmtId="0" fontId="0" fillId="0" borderId="0" xfId="0" applyBorder="1"/>
    <xf numFmtId="164" fontId="0" fillId="0" borderId="1" xfId="0" applyNumberFormat="1" applyFont="1" applyBorder="1"/>
    <xf numFmtId="4" fontId="0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B48" sqref="B48"/>
    </sheetView>
  </sheetViews>
  <sheetFormatPr defaultRowHeight="15"/>
  <cols>
    <col min="1" max="1" width="3.42578125" customWidth="1"/>
    <col min="2" max="2" width="9.5703125" customWidth="1"/>
    <col min="3" max="3" width="23.7109375" customWidth="1"/>
    <col min="4" max="4" width="12.140625" customWidth="1"/>
    <col min="5" max="5" width="11.5703125" customWidth="1"/>
    <col min="6" max="6" width="12.140625" customWidth="1"/>
    <col min="7" max="7" width="15.7109375" hidden="1" customWidth="1"/>
  </cols>
  <sheetData>
    <row r="1" spans="1:9">
      <c r="A1" s="6"/>
      <c r="B1" s="6"/>
      <c r="C1" s="6"/>
      <c r="D1" s="6"/>
      <c r="E1" s="6"/>
      <c r="F1" s="6"/>
      <c r="G1" s="6"/>
      <c r="H1" s="6"/>
    </row>
    <row r="2" spans="1:9">
      <c r="A2" s="6"/>
      <c r="B2" t="s">
        <v>25</v>
      </c>
      <c r="C2" s="6"/>
      <c r="D2" s="6"/>
      <c r="E2" s="6"/>
      <c r="F2" s="6"/>
      <c r="G2" s="6"/>
      <c r="H2" s="6"/>
    </row>
    <row r="3" spans="1:9">
      <c r="A3" s="6"/>
      <c r="B3" t="s">
        <v>49</v>
      </c>
      <c r="C3" s="6"/>
      <c r="D3" s="6"/>
      <c r="E3" s="6"/>
      <c r="F3" s="6"/>
      <c r="G3" s="6"/>
      <c r="H3" s="6"/>
    </row>
    <row r="4" spans="1:9">
      <c r="A4" s="6"/>
      <c r="B4" t="s">
        <v>48</v>
      </c>
      <c r="C4" s="6"/>
      <c r="D4" s="6"/>
      <c r="E4" s="6"/>
      <c r="F4" s="6"/>
      <c r="G4" s="6"/>
      <c r="H4" s="6"/>
    </row>
    <row r="5" spans="1:9">
      <c r="A5" s="6"/>
      <c r="B5" s="6"/>
      <c r="C5" s="6"/>
      <c r="D5" s="6"/>
      <c r="E5" s="6"/>
      <c r="F5" s="6"/>
      <c r="G5" s="6"/>
      <c r="H5" s="6"/>
    </row>
    <row r="6" spans="1:9">
      <c r="A6" s="6"/>
      <c r="B6" s="6"/>
      <c r="C6" s="4" t="s">
        <v>47</v>
      </c>
      <c r="D6" s="6"/>
      <c r="E6" s="6"/>
      <c r="F6" s="6"/>
      <c r="G6" s="6"/>
      <c r="H6" s="6"/>
    </row>
    <row r="7" spans="1:9">
      <c r="A7" s="6"/>
      <c r="B7" s="6"/>
      <c r="C7" s="5"/>
      <c r="D7" s="4" t="s">
        <v>26</v>
      </c>
      <c r="E7" s="6"/>
      <c r="F7" s="6"/>
      <c r="G7" s="6"/>
      <c r="H7" s="6"/>
    </row>
    <row r="8" spans="1:9">
      <c r="A8" s="6"/>
      <c r="B8" s="4" t="s">
        <v>41</v>
      </c>
      <c r="C8" s="6"/>
      <c r="D8" s="6"/>
      <c r="E8" s="6"/>
      <c r="F8" s="6"/>
      <c r="G8" s="6"/>
      <c r="H8" s="6"/>
    </row>
    <row r="9" spans="1:9">
      <c r="A9" s="6"/>
      <c r="B9" s="4" t="s">
        <v>42</v>
      </c>
      <c r="C9" s="6"/>
      <c r="D9" s="6"/>
      <c r="E9" s="6"/>
      <c r="F9" s="6"/>
      <c r="G9" s="6"/>
      <c r="H9" s="6"/>
    </row>
    <row r="10" spans="1:9">
      <c r="A10" s="6"/>
      <c r="B10" s="4" t="s">
        <v>43</v>
      </c>
      <c r="C10" s="6"/>
      <c r="D10" s="6"/>
      <c r="E10" s="6"/>
      <c r="F10" s="6"/>
      <c r="G10" s="6"/>
      <c r="H10" s="6"/>
    </row>
    <row r="11" spans="1:9">
      <c r="A11" s="6"/>
      <c r="B11" s="4" t="s">
        <v>44</v>
      </c>
      <c r="C11" s="6"/>
      <c r="D11" s="6"/>
      <c r="E11" s="6"/>
      <c r="F11" s="6"/>
      <c r="G11" s="6"/>
      <c r="H11" s="6"/>
    </row>
    <row r="12" spans="1:9">
      <c r="A12" s="6"/>
      <c r="B12" s="6"/>
      <c r="C12" s="6"/>
      <c r="D12" s="6"/>
      <c r="E12" s="6"/>
      <c r="F12" s="6"/>
      <c r="G12" s="6"/>
      <c r="H12" s="6"/>
    </row>
    <row r="13" spans="1:9">
      <c r="A13" s="6"/>
      <c r="B13" s="7"/>
      <c r="C13" s="2" t="s">
        <v>0</v>
      </c>
      <c r="D13" s="1" t="s">
        <v>1</v>
      </c>
      <c r="E13" s="1" t="s">
        <v>36</v>
      </c>
      <c r="F13" s="9" t="s">
        <v>38</v>
      </c>
      <c r="G13" s="9"/>
      <c r="H13" s="7" t="s">
        <v>34</v>
      </c>
      <c r="I13" s="12"/>
    </row>
    <row r="14" spans="1:9">
      <c r="A14" s="6"/>
      <c r="B14" s="7"/>
      <c r="C14" s="7"/>
      <c r="D14" s="1" t="s">
        <v>27</v>
      </c>
      <c r="E14" s="1" t="s">
        <v>37</v>
      </c>
      <c r="F14" s="2" t="s">
        <v>39</v>
      </c>
      <c r="G14" s="2"/>
      <c r="H14" s="7" t="s">
        <v>35</v>
      </c>
      <c r="I14" s="12"/>
    </row>
    <row r="15" spans="1:9">
      <c r="A15" s="6"/>
      <c r="B15" s="1">
        <v>1</v>
      </c>
      <c r="C15" s="1">
        <v>2</v>
      </c>
      <c r="D15" s="1">
        <v>3</v>
      </c>
      <c r="E15" s="1">
        <v>4</v>
      </c>
      <c r="F15" s="1">
        <v>5</v>
      </c>
      <c r="G15" s="1"/>
      <c r="H15" s="7"/>
      <c r="I15" s="12"/>
    </row>
    <row r="16" spans="1:9">
      <c r="A16" s="6"/>
      <c r="B16" s="9" t="s">
        <v>2</v>
      </c>
      <c r="C16" s="1" t="s">
        <v>23</v>
      </c>
      <c r="D16" s="3">
        <f>SUM(D18)</f>
        <v>250000</v>
      </c>
      <c r="E16" s="3">
        <f>SUM(E18)</f>
        <v>0</v>
      </c>
      <c r="F16" s="3">
        <f>SUM(F17+F18)</f>
        <v>2500</v>
      </c>
      <c r="G16" s="3"/>
      <c r="H16" s="13">
        <v>0</v>
      </c>
      <c r="I16" s="12"/>
    </row>
    <row r="17" spans="1:9">
      <c r="A17" s="6"/>
      <c r="B17" s="9">
        <v>421</v>
      </c>
      <c r="C17" s="1" t="s">
        <v>33</v>
      </c>
      <c r="D17" s="3">
        <v>0</v>
      </c>
      <c r="E17" s="3">
        <v>2500</v>
      </c>
      <c r="F17" s="3">
        <f>SUM(D17+E17)</f>
        <v>2500</v>
      </c>
      <c r="G17" s="3"/>
      <c r="H17" s="13">
        <f>(F17/E17*100)</f>
        <v>100</v>
      </c>
      <c r="I17" s="12"/>
    </row>
    <row r="18" spans="1:9">
      <c r="A18" s="6"/>
      <c r="B18" s="7">
        <v>421</v>
      </c>
      <c r="C18" s="7" t="s">
        <v>3</v>
      </c>
      <c r="D18" s="8">
        <v>250000</v>
      </c>
      <c r="E18" s="8">
        <v>0</v>
      </c>
      <c r="F18" s="8">
        <v>0</v>
      </c>
      <c r="G18" s="8"/>
      <c r="H18" s="13">
        <v>0</v>
      </c>
      <c r="I18" s="12"/>
    </row>
    <row r="19" spans="1:9">
      <c r="A19" s="6"/>
      <c r="B19" s="9" t="s">
        <v>4</v>
      </c>
      <c r="C19" s="1" t="s">
        <v>5</v>
      </c>
      <c r="D19" s="3">
        <f>SUM(D20)</f>
        <v>10000</v>
      </c>
      <c r="E19" s="3">
        <f>SUM(E20:E20)</f>
        <v>25000</v>
      </c>
      <c r="F19" s="3">
        <f>SUM(F20:F20)</f>
        <v>25385</v>
      </c>
      <c r="G19" s="3"/>
      <c r="H19" s="13">
        <f>(F19/E19*100)</f>
        <v>101.54</v>
      </c>
      <c r="I19" s="12"/>
    </row>
    <row r="20" spans="1:9">
      <c r="A20" s="6"/>
      <c r="B20" s="7">
        <v>422</v>
      </c>
      <c r="C20" s="7" t="s">
        <v>6</v>
      </c>
      <c r="D20" s="8">
        <v>10000</v>
      </c>
      <c r="E20" s="8">
        <v>25000</v>
      </c>
      <c r="F20" s="8">
        <v>25385</v>
      </c>
      <c r="G20" s="8"/>
      <c r="H20" s="13">
        <f>(F20/E20*100)</f>
        <v>101.54</v>
      </c>
      <c r="I20" s="12"/>
    </row>
    <row r="21" spans="1:9">
      <c r="A21" s="6"/>
      <c r="B21" s="9" t="s">
        <v>18</v>
      </c>
      <c r="C21" s="1" t="s">
        <v>7</v>
      </c>
      <c r="D21" s="3">
        <f>SUM(D23:D37)</f>
        <v>2735000</v>
      </c>
      <c r="E21" s="3">
        <f>SUM(E23:E37)</f>
        <v>2294000</v>
      </c>
      <c r="F21" s="3">
        <f>SUM(F23:F37)</f>
        <v>1682594</v>
      </c>
      <c r="G21" s="3"/>
      <c r="H21" s="13">
        <f>(F21/E21*100)</f>
        <v>73.347602441150826</v>
      </c>
      <c r="I21" s="12"/>
    </row>
    <row r="22" spans="1:9">
      <c r="A22" s="6"/>
      <c r="B22" s="7"/>
      <c r="C22" s="1" t="s">
        <v>8</v>
      </c>
      <c r="D22" s="1"/>
      <c r="E22" s="1"/>
      <c r="F22" s="3"/>
      <c r="G22" s="3"/>
      <c r="H22" s="13"/>
      <c r="I22" s="12"/>
    </row>
    <row r="23" spans="1:9">
      <c r="A23" s="6"/>
      <c r="B23" s="7">
        <v>451</v>
      </c>
      <c r="C23" s="7" t="s">
        <v>9</v>
      </c>
      <c r="D23" s="8">
        <v>150000</v>
      </c>
      <c r="E23" s="8">
        <v>0</v>
      </c>
      <c r="F23" s="8">
        <v>0</v>
      </c>
      <c r="G23" s="8"/>
      <c r="H23" s="13">
        <v>0</v>
      </c>
      <c r="I23" s="12"/>
    </row>
    <row r="24" spans="1:9">
      <c r="A24" s="6"/>
      <c r="B24" s="7">
        <v>451</v>
      </c>
      <c r="C24" s="7" t="s">
        <v>10</v>
      </c>
      <c r="D24" s="8">
        <v>200000</v>
      </c>
      <c r="E24" s="8">
        <v>1100000</v>
      </c>
      <c r="F24" s="8">
        <v>922451</v>
      </c>
      <c r="G24" s="8"/>
      <c r="H24" s="13">
        <f>(F24/E24*100)</f>
        <v>83.85918181818181</v>
      </c>
      <c r="I24" s="12"/>
    </row>
    <row r="25" spans="1:9">
      <c r="A25" s="6"/>
      <c r="B25" s="7">
        <v>451</v>
      </c>
      <c r="C25" s="7" t="s">
        <v>11</v>
      </c>
      <c r="D25" s="8">
        <v>965000</v>
      </c>
      <c r="E25" s="8">
        <v>400000</v>
      </c>
      <c r="F25" s="8">
        <v>0</v>
      </c>
      <c r="G25" s="8"/>
      <c r="H25" s="13">
        <f>(F25/E25*100)</f>
        <v>0</v>
      </c>
      <c r="I25" s="12"/>
    </row>
    <row r="26" spans="1:9">
      <c r="A26" s="6"/>
      <c r="B26" s="7">
        <v>451</v>
      </c>
      <c r="C26" s="7" t="s">
        <v>40</v>
      </c>
      <c r="D26" s="8">
        <v>50000</v>
      </c>
      <c r="E26" s="8">
        <v>440000</v>
      </c>
      <c r="F26" s="8">
        <v>436143</v>
      </c>
      <c r="G26" s="8"/>
      <c r="H26" s="13">
        <f>(F26/E26*100)</f>
        <v>99.123409090909092</v>
      </c>
      <c r="I26" s="12"/>
    </row>
    <row r="27" spans="1:9">
      <c r="A27" s="6"/>
      <c r="B27" s="7">
        <v>451</v>
      </c>
      <c r="C27" s="7" t="s">
        <v>12</v>
      </c>
      <c r="D27" s="8">
        <v>10000</v>
      </c>
      <c r="E27" s="8">
        <v>0</v>
      </c>
      <c r="F27" s="8">
        <v>0</v>
      </c>
      <c r="G27" s="8"/>
      <c r="H27" s="13">
        <v>0</v>
      </c>
      <c r="I27" s="12"/>
    </row>
    <row r="28" spans="1:9">
      <c r="A28" s="6"/>
      <c r="B28" s="7">
        <v>451</v>
      </c>
      <c r="C28" s="7" t="s">
        <v>13</v>
      </c>
      <c r="D28" s="8">
        <v>1000000</v>
      </c>
      <c r="E28" s="8">
        <v>0</v>
      </c>
      <c r="F28" s="8">
        <v>0</v>
      </c>
      <c r="G28" s="8"/>
      <c r="H28" s="13">
        <v>0</v>
      </c>
      <c r="I28" s="12"/>
    </row>
    <row r="29" spans="1:9">
      <c r="A29" s="6"/>
      <c r="B29" s="7">
        <v>451</v>
      </c>
      <c r="C29" s="7" t="s">
        <v>28</v>
      </c>
      <c r="D29" s="8">
        <v>50000</v>
      </c>
      <c r="E29" s="8">
        <v>0</v>
      </c>
      <c r="F29" s="8">
        <v>0</v>
      </c>
      <c r="G29" s="8"/>
      <c r="H29" s="13">
        <v>0</v>
      </c>
      <c r="I29" s="12"/>
    </row>
    <row r="30" spans="1:9">
      <c r="A30" s="6"/>
      <c r="B30" s="7">
        <v>451</v>
      </c>
      <c r="C30" s="7" t="s">
        <v>14</v>
      </c>
      <c r="D30" s="8">
        <v>40000</v>
      </c>
      <c r="E30" s="8">
        <v>0</v>
      </c>
      <c r="F30" s="8">
        <v>0</v>
      </c>
      <c r="G30" s="8"/>
      <c r="H30" s="13">
        <v>0</v>
      </c>
      <c r="I30" s="12"/>
    </row>
    <row r="31" spans="1:9">
      <c r="A31" s="6"/>
      <c r="B31" s="7">
        <v>451</v>
      </c>
      <c r="C31" s="7" t="s">
        <v>15</v>
      </c>
      <c r="D31" s="8">
        <v>30000</v>
      </c>
      <c r="E31" s="8">
        <v>324000</v>
      </c>
      <c r="F31" s="8">
        <v>324000</v>
      </c>
      <c r="G31" s="8"/>
      <c r="H31" s="13">
        <f>(F31/E31*100)</f>
        <v>100</v>
      </c>
      <c r="I31" s="12"/>
    </row>
    <row r="32" spans="1:9">
      <c r="A32" s="6"/>
      <c r="B32" s="7">
        <v>451</v>
      </c>
      <c r="C32" s="7" t="s">
        <v>16</v>
      </c>
      <c r="D32" s="8">
        <v>20000</v>
      </c>
      <c r="E32" s="8">
        <v>20000</v>
      </c>
      <c r="F32" s="8">
        <v>0</v>
      </c>
      <c r="G32" s="8"/>
      <c r="H32" s="13">
        <f>(F32/E32*100)</f>
        <v>0</v>
      </c>
      <c r="I32" s="12"/>
    </row>
    <row r="33" spans="1:9">
      <c r="A33" s="6"/>
      <c r="B33" s="7">
        <v>451</v>
      </c>
      <c r="C33" s="7" t="s">
        <v>17</v>
      </c>
      <c r="D33" s="8">
        <v>10000</v>
      </c>
      <c r="E33" s="8">
        <v>0</v>
      </c>
      <c r="F33" s="8">
        <v>0</v>
      </c>
      <c r="G33" s="8"/>
      <c r="H33" s="13">
        <v>0</v>
      </c>
      <c r="I33" s="14"/>
    </row>
    <row r="34" spans="1:9">
      <c r="A34" s="6"/>
      <c r="B34" s="7">
        <v>451</v>
      </c>
      <c r="C34" s="7" t="s">
        <v>29</v>
      </c>
      <c r="D34" s="8">
        <v>100000</v>
      </c>
      <c r="E34" s="8">
        <v>0</v>
      </c>
      <c r="F34" s="8">
        <v>0</v>
      </c>
      <c r="G34" s="8"/>
      <c r="H34" s="13">
        <v>0</v>
      </c>
      <c r="I34" s="12"/>
    </row>
    <row r="35" spans="1:9">
      <c r="A35" s="6"/>
      <c r="B35" s="11">
        <v>451</v>
      </c>
      <c r="C35" s="11" t="s">
        <v>30</v>
      </c>
      <c r="D35" s="8">
        <v>10000</v>
      </c>
      <c r="E35" s="8">
        <v>10000</v>
      </c>
      <c r="F35" s="8">
        <v>0</v>
      </c>
      <c r="G35" s="8"/>
      <c r="H35" s="13">
        <f>(F35/E35*100)</f>
        <v>0</v>
      </c>
      <c r="I35" s="12"/>
    </row>
    <row r="36" spans="1:9">
      <c r="A36" s="6"/>
      <c r="B36" s="11">
        <v>451</v>
      </c>
      <c r="C36" s="11" t="s">
        <v>31</v>
      </c>
      <c r="D36" s="8">
        <v>50000</v>
      </c>
      <c r="E36" s="8">
        <v>0</v>
      </c>
      <c r="F36" s="8">
        <v>0</v>
      </c>
      <c r="G36" s="8"/>
      <c r="H36" s="13">
        <v>0</v>
      </c>
      <c r="I36" s="12"/>
    </row>
    <row r="37" spans="1:9">
      <c r="A37" s="6"/>
      <c r="B37" s="11">
        <v>451</v>
      </c>
      <c r="C37" s="11" t="s">
        <v>32</v>
      </c>
      <c r="D37" s="8">
        <v>50000</v>
      </c>
      <c r="E37" s="8">
        <v>0</v>
      </c>
      <c r="F37" s="8">
        <v>0</v>
      </c>
      <c r="G37" s="8"/>
      <c r="H37" s="13">
        <v>0</v>
      </c>
      <c r="I37" s="12"/>
    </row>
    <row r="38" spans="1:9">
      <c r="A38" s="6"/>
      <c r="B38" s="6"/>
      <c r="C38" s="6"/>
      <c r="D38" s="6"/>
      <c r="E38" s="6"/>
      <c r="F38" s="6"/>
      <c r="G38" s="6"/>
      <c r="H38" s="6"/>
    </row>
    <row r="39" spans="1:9">
      <c r="A39" s="6"/>
      <c r="B39" s="4" t="s">
        <v>19</v>
      </c>
      <c r="C39" s="6"/>
      <c r="D39" s="6"/>
      <c r="E39" s="6"/>
      <c r="F39" s="6"/>
      <c r="G39" s="6"/>
      <c r="H39" s="6"/>
    </row>
    <row r="40" spans="1:9">
      <c r="A40" s="6"/>
      <c r="B40" t="s">
        <v>45</v>
      </c>
      <c r="C40" s="6"/>
      <c r="D40" s="6"/>
      <c r="E40" s="6"/>
      <c r="F40" s="6"/>
      <c r="G40" s="6"/>
      <c r="H40" s="6"/>
    </row>
    <row r="41" spans="1:9">
      <c r="A41" s="6"/>
      <c r="B41" t="s">
        <v>46</v>
      </c>
      <c r="C41" s="6"/>
      <c r="D41" s="6"/>
      <c r="E41" s="6"/>
      <c r="F41" s="6"/>
      <c r="G41" s="6"/>
      <c r="H41" s="6"/>
    </row>
    <row r="42" spans="1:9">
      <c r="A42" s="6"/>
      <c r="B42" s="6"/>
      <c r="C42" s="4" t="s">
        <v>20</v>
      </c>
      <c r="D42" s="6"/>
      <c r="E42" s="6"/>
      <c r="F42" s="6"/>
      <c r="G42" s="6"/>
      <c r="H42" s="6"/>
    </row>
    <row r="43" spans="1:9">
      <c r="A43" s="6"/>
      <c r="B43" s="6"/>
      <c r="C43" s="4" t="s">
        <v>21</v>
      </c>
      <c r="D43" s="6"/>
      <c r="E43" s="6"/>
      <c r="F43" s="6"/>
      <c r="G43" s="6"/>
      <c r="H43" s="6"/>
    </row>
    <row r="44" spans="1:9">
      <c r="A44" s="6"/>
      <c r="B44" s="6"/>
      <c r="C44" s="6"/>
      <c r="D44" s="6"/>
      <c r="E44" s="6"/>
      <c r="F44" s="6"/>
      <c r="G44" s="6"/>
      <c r="H44" s="6"/>
    </row>
    <row r="45" spans="1:9">
      <c r="A45" s="6"/>
      <c r="B45" t="s">
        <v>50</v>
      </c>
      <c r="C45" s="6"/>
      <c r="D45" s="6"/>
      <c r="E45" s="6"/>
      <c r="F45" s="6"/>
      <c r="G45" s="6"/>
      <c r="H45" s="6"/>
    </row>
    <row r="46" spans="1:9">
      <c r="A46" s="6"/>
      <c r="B46" t="s">
        <v>51</v>
      </c>
      <c r="C46" s="6"/>
      <c r="D46" s="6"/>
      <c r="E46" s="6"/>
      <c r="F46" s="10"/>
      <c r="G46" s="10"/>
      <c r="H46" s="6"/>
    </row>
    <row r="47" spans="1:9">
      <c r="A47" s="6"/>
      <c r="B47" t="s">
        <v>52</v>
      </c>
      <c r="C47" s="6"/>
      <c r="D47" s="6"/>
      <c r="E47" s="6"/>
      <c r="F47" s="10"/>
      <c r="G47" s="10"/>
      <c r="H47" s="6"/>
    </row>
    <row r="48" spans="1:9">
      <c r="E48" s="10" t="s">
        <v>22</v>
      </c>
    </row>
    <row r="49" spans="5:5">
      <c r="E49" s="10" t="s">
        <v>24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2020-04-10T08:52:13Z</dcterms:modified>
</cp:coreProperties>
</file>