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66ECE87E-865E-41AF-A612-8B199F2B07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PARKIRALIŠTE KOD CRKVE" sheetId="7" r:id="rId1"/>
  </sheets>
  <calcPr calcId="191029"/>
</workbook>
</file>

<file path=xl/calcChain.xml><?xml version="1.0" encoding="utf-8"?>
<calcChain xmlns="http://schemas.openxmlformats.org/spreadsheetml/2006/main">
  <c r="F25" i="7" l="1"/>
  <c r="F24" i="7"/>
  <c r="F23" i="7"/>
  <c r="F21" i="7"/>
  <c r="F19" i="7"/>
  <c r="F17" i="7"/>
  <c r="F15" i="7"/>
  <c r="F13" i="7"/>
  <c r="F12" i="7"/>
  <c r="F11" i="7"/>
  <c r="F10" i="7"/>
  <c r="F9" i="7"/>
  <c r="F8" i="7"/>
  <c r="F7" i="7"/>
  <c r="F6" i="7"/>
</calcChain>
</file>

<file path=xl/sharedStrings.xml><?xml version="1.0" encoding="utf-8"?>
<sst xmlns="http://schemas.openxmlformats.org/spreadsheetml/2006/main" count="55" uniqueCount="44">
  <si>
    <t>br.</t>
  </si>
  <si>
    <t>opis stavke</t>
  </si>
  <si>
    <t>količina</t>
  </si>
  <si>
    <t>jed.cijena</t>
  </si>
  <si>
    <t>uk.cijena</t>
  </si>
  <si>
    <t>1.</t>
  </si>
  <si>
    <t>m2</t>
  </si>
  <si>
    <t>2.</t>
  </si>
  <si>
    <t>kom</t>
  </si>
  <si>
    <t>8.</t>
  </si>
  <si>
    <t>9.</t>
  </si>
  <si>
    <t>10.</t>
  </si>
  <si>
    <t>11.</t>
  </si>
  <si>
    <t>12.</t>
  </si>
  <si>
    <t>m1</t>
  </si>
  <si>
    <t>13.</t>
  </si>
  <si>
    <t>3.</t>
  </si>
  <si>
    <t>4.</t>
  </si>
  <si>
    <t>5.</t>
  </si>
  <si>
    <t>6.</t>
  </si>
  <si>
    <t>7.</t>
  </si>
  <si>
    <t>m3</t>
  </si>
  <si>
    <t>14.</t>
  </si>
  <si>
    <t xml:space="preserve">TROŠKOVNIK  PARKIRALIŠTE KOD CRKVE SV. MIHOVILA </t>
  </si>
  <si>
    <t>15.</t>
  </si>
  <si>
    <r>
      <rPr>
        <b/>
        <sz val="9"/>
        <rFont val="Calibri"/>
        <family val="2"/>
        <charset val="238"/>
        <scheme val="minor"/>
      </rPr>
      <t>Strojni široki iskop tla  na trasi budućih parkirnih mjesta</t>
    </r>
    <r>
      <rPr>
        <sz val="9"/>
        <rFont val="Calibri"/>
        <family val="2"/>
        <charset val="238"/>
        <scheme val="minor"/>
      </rPr>
      <t xml:space="preserve"> , u materijalu kategorije "III-IV". Prema odredbama projekta s utovarom u prijevozno sredstvo. Rad se mjeri u kubičnim metrima stvarno iskopanog materijala, mjereno u sraslom stanju, a u jediničnu cijenu uračunati su svi radovi na iskopu materijala sa utovarom u prijevozna sredstva, radovi na uređenju i čišćenju pokosa od labilnih blokova i rastresitog materijala, planiranje iskopanih i susjednih površina. </t>
    </r>
  </si>
  <si>
    <r>
      <rPr>
        <b/>
        <sz val="9"/>
        <rFont val="Calibri"/>
        <family val="2"/>
        <charset val="238"/>
        <scheme val="minor"/>
      </rPr>
      <t>Prijevoz iskopa građevinskog materijala</t>
    </r>
    <r>
      <rPr>
        <sz val="9"/>
        <rFont val="Calibri"/>
        <family val="2"/>
        <charset val="238"/>
        <scheme val="minor"/>
      </rPr>
      <t xml:space="preserve"> , na odlagalište po izboru izvođača. Prijevoz do mjesta istovara udaljenog do 5 km s razastiranjem, te potrebnim osiguranjem na gradilištu i javnim prometnicama.  Količina prevezenog materijala mjeri se u  kubičnim metrima iskopanog sraslog materijala prema projektu i stvarno prevezenog na određenu udaljenost. </t>
    </r>
  </si>
  <si>
    <r>
      <rPr>
        <b/>
        <sz val="9"/>
        <rFont val="Calibri"/>
        <family val="2"/>
        <charset val="238"/>
        <scheme val="minor"/>
      </rPr>
      <t>Izrada posteljice od miješanih materijala</t>
    </r>
    <r>
      <rPr>
        <sz val="9"/>
        <rFont val="Calibri"/>
        <family val="2"/>
        <charset val="238"/>
        <scheme val="minor"/>
      </rPr>
      <t xml:space="preserve">, Sz≥100 %, Ms≥35 Mn/m2. Strojna izrada posteljice od zemljanih  ili miješanih materijala, završnog sloja usjeka ili nasipa, ujednačene nosivosti s grubim i finim planiranjem, eventualnom sanacijom pojedinih manjih površina slabijeg materijala i zbijanjem do tražene zbijenosti uz potrebno vlaženje ili sušenje. Izrada posteljice mora biti prema projektu, osobito obzirom na visinske kote, postignute nagibe i zbijenost materijala. Obračun je u četvornim metrima uređene i zbijene posteljice. U cijeni je uključen sav rad, materijal te prijevozi, potrebni za potpuno dovršenje uređene i zbijene posteljice, uključujući i ispitivanje i kontrolu kakvoće. </t>
    </r>
  </si>
  <si>
    <r>
      <rPr>
        <b/>
        <sz val="9"/>
        <rFont val="Calibri"/>
        <family val="2"/>
        <charset val="238"/>
        <scheme val="minor"/>
      </rPr>
      <t xml:space="preserve">Izrada zelene površine </t>
    </r>
    <r>
      <rPr>
        <sz val="9"/>
        <rFont val="Calibri"/>
        <family val="2"/>
        <charset val="238"/>
        <scheme val="minor"/>
      </rPr>
      <t xml:space="preserve">. Ravnanje površine , nasipanje zemljom u sloju od cca 30 cm te zatravljivanje površine .   U cijeni je uključen sav rad, materijal te prijevozi, potrebni za potpuno dovršenje uređene zelene površine .  </t>
    </r>
  </si>
  <si>
    <r>
      <rPr>
        <b/>
        <sz val="9"/>
        <rFont val="Calibri"/>
        <family val="2"/>
        <charset val="238"/>
        <scheme val="minor"/>
      </rPr>
      <t xml:space="preserve">Popravak  zelene površine </t>
    </r>
    <r>
      <rPr>
        <sz val="9"/>
        <rFont val="Calibri"/>
        <family val="2"/>
        <charset val="238"/>
        <scheme val="minor"/>
      </rPr>
      <t xml:space="preserve">. Ravnanje površine , nasipanje zemljom u sloju od cca 10 cm te zatravljivanje površine .   U cijeni je uključen sav rad, materijal te prijevozi, potrebni za potpuno dovršenje uređene zelene površine .  </t>
    </r>
  </si>
  <si>
    <r>
      <rPr>
        <b/>
        <sz val="9"/>
        <rFont val="Calibri"/>
        <family val="2"/>
        <charset val="238"/>
        <scheme val="minor"/>
      </rPr>
      <t>Popravak  šljunčane površine</t>
    </r>
    <r>
      <rPr>
        <sz val="9"/>
        <rFont val="Calibri"/>
        <family val="2"/>
        <charset val="238"/>
        <scheme val="minor"/>
      </rPr>
      <t xml:space="preserve"> . Ravnanje površine , nasipanje sljunkom  u sloju od cca 10 cm  .   U cijeni je uključen sav rad, materijal te prijevozi, potrebni za potpuno dovršenje uređene  površine .  </t>
    </r>
  </si>
  <si>
    <r>
      <rPr>
        <b/>
        <sz val="9"/>
        <rFont val="Calibri"/>
        <family val="2"/>
        <charset val="238"/>
        <scheme val="minor"/>
      </rPr>
      <t>Izrada nosivog sloja</t>
    </r>
    <r>
      <rPr>
        <sz val="9"/>
        <rFont val="Calibri"/>
        <family val="2"/>
        <charset val="238"/>
        <scheme val="minor"/>
      </rPr>
      <t xml:space="preserve"> (Ms≥100 MN/m2) od drobljenog kamenog materijala, najvećeg zrna 63 mm, debljine 10 cm.  U cijenu je uključena dobava materijala, utovar, prijevoz, i ugradnja (strojno razastiranje, planiranje i zbijanje do traženog modula stišljivosti ili stupnja zbijenosti) na uređenu i preuzetu podlogu. Obračun je po m2 ugrađenog materijala u zbijenom stanju.  </t>
    </r>
  </si>
  <si>
    <r>
      <rPr>
        <b/>
        <sz val="9"/>
        <rFont val="Calibri"/>
        <family val="2"/>
        <charset val="238"/>
        <scheme val="minor"/>
      </rPr>
      <t xml:space="preserve">Izrada nosivo - habajućeg sloja </t>
    </r>
    <r>
      <rPr>
        <sz val="9"/>
        <rFont val="Calibri"/>
        <family val="2"/>
        <charset val="238"/>
        <scheme val="minor"/>
      </rPr>
      <t xml:space="preserve"> AC 16 surf  50/70 AG4 M4, debljine 5,0 cm.  U cijeni su sadržani svi troškovi nabave materijala, proizvodnje i ugradnje asfaltne mješavine, prijevoz, oprema i sve ostalo što je potrebno za potpuno izvođenje radova. Obračun je po m2 gornje površine stvarno položenog i ugrađenog habajućeg sloja od asfaltbetona sukladno projektu. Izvedba i kontrola kakvoće prema (HRN EN 13108-1)  i tehničkim svojstvima i zahtjevima za građevne proizvode za proizvodnju asfaltnih mješavina i za asfaltne slojeve kolnika.</t>
    </r>
  </si>
  <si>
    <r>
      <rPr>
        <b/>
        <sz val="9"/>
        <rFont val="Calibri"/>
        <family val="2"/>
        <charset val="238"/>
        <scheme val="minor"/>
      </rPr>
      <t>Ugradnja rubnjaka</t>
    </r>
    <r>
      <rPr>
        <sz val="9"/>
        <rFont val="Calibri"/>
        <family val="2"/>
        <charset val="238"/>
        <scheme val="minor"/>
      </rPr>
      <t xml:space="preserve"> (na podlozi od betona klase C 16/20) od predgotovljenih betonskih elemenata klase C 40/50, dimenzija 15/25 cm. Postavljanje rubnjaka prema detaljima iz projekta.  Obračun je po m1 izvedenog rubnjaka, a u cijeni je uključena izvedba podloge, nabava i doprema predgotovljenih elemenata i betona, privremeno uskladištenje i razvoz, svi prijevozi i prijenosi, priprema podloge, rad na ugradnji s obradom sljubnica, njega betona te sav potreban dodatni rad, oprema i materijal što je potreban za potpuno dovršenje stavke.  </t>
    </r>
  </si>
  <si>
    <r>
      <rPr>
        <b/>
        <sz val="9"/>
        <rFont val="Calibri"/>
        <family val="2"/>
        <charset val="238"/>
        <scheme val="minor"/>
      </rPr>
      <t>Izrada armirano betonske pasice</t>
    </r>
    <r>
      <rPr>
        <sz val="9"/>
        <rFont val="Calibri"/>
        <family val="2"/>
        <charset val="238"/>
        <scheme val="minor"/>
      </rPr>
      <t xml:space="preserve"> od betona klase C 30/37, debljine cca 5 cm širine 40 cm i 60 cm. Stavka obuhvaća  izradu armirano betonske pasice od betona prema projektu. U cijeni je uključena nabava betona,  mase za zalijevanje i ostalih potrebnih materijala, svi prijevozi i prijenosi, privremeno skladištenje, planiranje i zbijanje podloge, postavljanje i demontaža potrebne oplate, rad na ugradnji i njezi betona, izrada i obrada razdjelnica kao i svi pomoćnim radovi, oprema i materijali za potpuno dovršenje betonskih pasica. U cijenu je uključena i konstruktivna  armatura MAG Q-196.. Obračun je po m1 izvedene armirane betonske pasice. </t>
    </r>
  </si>
  <si>
    <r>
      <rPr>
        <b/>
        <sz val="9"/>
        <rFont val="Calibri"/>
        <family val="2"/>
        <charset val="238"/>
        <scheme val="minor"/>
      </rPr>
      <t xml:space="preserve">Postavljanje prometnog znaka oznake parkirališta </t>
    </r>
    <r>
      <rPr>
        <sz val="9"/>
        <rFont val="Calibri"/>
        <family val="2"/>
        <charset val="238"/>
        <scheme val="minor"/>
      </rPr>
      <t xml:space="preserve"> s retroreflektirajućom folijom klase II. . Prometni znakovi postavljaju  u skladu s važećim Pravilnikom o prometnim znakovima, opremi i signalizaciji na cestama i važećim hrvatskim normama koje reguliraju to područje (HRN EN 12899-1). U cijeni je uključena dobava i montaža, svi prijevozi, prijenosi i skladištenje, sav rad i materijal, te pričvrsni elementi i pribor za ugradnju . Obračun je po komadu pričvršćenih znakova. Podloga prometnog znaka izrađuje se od aluminijskog lima . </t>
    </r>
  </si>
  <si>
    <r>
      <rPr>
        <b/>
        <sz val="9"/>
        <rFont val="Calibri"/>
        <family val="2"/>
        <charset val="238"/>
        <scheme val="minor"/>
      </rPr>
      <t>Izrada oznaka između parkirnih mjesta za invalide</t>
    </r>
    <r>
      <rPr>
        <sz val="9"/>
        <rFont val="Calibri"/>
        <family val="2"/>
        <charset val="238"/>
        <scheme val="minor"/>
      </rPr>
      <t xml:space="preserve">  bijele boje s retroreflektivnim zrncima klase II, širine 1,10 m, širine trake 40 cm. Oznake na kolniku izvode se  u skladu s važećim Pravilnikom o prometnim znakovima, opremi i signalizaciji na cestama i važećim hrvatskim normama koje reguliraju to područje (HRN 1436). U cijenu ulazi sav rad, materijal prijevoz i sve ostalo što je potrebno za potpuni dovršetak posla uključujući potrebna ispitivanja kakvoće materijala i rada. Obračun je po kom</t>
    </r>
  </si>
  <si>
    <r>
      <rPr>
        <b/>
        <sz val="9"/>
        <rFont val="Calibri"/>
        <family val="2"/>
        <charset val="238"/>
        <scheme val="minor"/>
      </rPr>
      <t xml:space="preserve">Izrada parkirališnih mjesta osoba sa invaliditetom </t>
    </r>
    <r>
      <rPr>
        <sz val="9"/>
        <rFont val="Calibri"/>
        <family val="2"/>
        <charset val="238"/>
        <scheme val="minor"/>
      </rPr>
      <t xml:space="preserve">žutom linijom širine 12cm i znak parkirnog mjesta za invalide ,  s retroreflektivnim zrncima klase II. Oznake na kolniku izvode se  u skladu s važećim Pravilnikom o prometnim znakovima, opremi i signalizaciji na cestama i važećim hrvatskim normama koje reguliraju to područje (HRN 1436). U cijenu ulazi sav rad, materijal prijevoz i sve ostalo što je potrebno za potpuni dovršetak posla. Obračun je po komadau izvedenog parkirnog mjesta. </t>
    </r>
  </si>
  <si>
    <r>
      <rPr>
        <b/>
        <sz val="9"/>
        <rFont val="Calibri"/>
        <family val="2"/>
        <charset val="238"/>
        <scheme val="minor"/>
      </rPr>
      <t>Izrada parkirališnih mjesta</t>
    </r>
    <r>
      <rPr>
        <sz val="9"/>
        <rFont val="Calibri"/>
        <family val="2"/>
        <charset val="238"/>
        <scheme val="minor"/>
      </rPr>
      <t xml:space="preserve"> bijelom linijom širine 12cm  s retroreflektivnim zrncima klase II. Oznake na kolniku izvode se   u skladu s važećim Pravilnikom o prometnim znakovima, opremi i signalizaciji na cestama i važećim hrvatskim normama koje reguliraju to područje (HRN 1436). U cijenu ulazi sav rad, materijal prijevoz i sve ostalo što je potrebno za potpuni dovršetak posla uključujući potrebna ispitivanja kakvoće materijala i rada. Obračun je po m1 </t>
    </r>
  </si>
  <si>
    <t>J.M.</t>
  </si>
  <si>
    <r>
      <rPr>
        <b/>
        <sz val="9"/>
        <rFont val="Calibri"/>
        <family val="2"/>
        <charset val="238"/>
        <scheme val="minor"/>
      </rPr>
      <t>Geodetski radovi-trasa</t>
    </r>
    <r>
      <rPr>
        <sz val="9"/>
        <rFont val="Calibri"/>
        <family val="2"/>
        <charset val="238"/>
        <scheme val="minor"/>
      </rPr>
      <t xml:space="preserve">. Stavka obuhvaća iskolčenje trase,  parkirališta i priključaka, održavanje točaka operativnog poligona i repera te sva geodetska mjerenja kojima se podaci iz projekta prenose na teren i obrnuto, osiguranje osi iskolčene trase, profiliranje, obnavljanje i održavanje iskolčenih oznaka na terenu u cijelom razdoblju od početka radova do predaje svih radova investitoru . Obračun je po kompletu </t>
    </r>
  </si>
  <si>
    <t>UKUPNO U (€):</t>
  </si>
  <si>
    <t>Mjesto i datum:</t>
  </si>
  <si>
    <t>Pečat i potpis: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</si>
</sst>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#,##0.00\ _k_n"/>
    <numFmt numFmtId="166" formatCode="* #,##0.00\ ;\-* #,##0.00\ ;* \-#\ ;@\ "/>
  </numFmts>
  <fonts count="1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3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charset val="238"/>
    </font>
    <font>
      <b/>
      <sz val="9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Helv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164" fontId="8" fillId="0" borderId="0" applyFont="0" applyFill="0" applyBorder="0" applyAlignment="0" applyProtection="0"/>
    <xf numFmtId="166" fontId="11" fillId="0" borderId="0" applyFill="0" applyBorder="0" applyAlignment="0" applyProtection="0"/>
    <xf numFmtId="0" fontId="12" fillId="0" borderId="0"/>
    <xf numFmtId="0" fontId="8" fillId="0" borderId="0"/>
    <xf numFmtId="0" fontId="8" fillId="0" borderId="0"/>
    <xf numFmtId="0" fontId="13" fillId="0" borderId="0"/>
    <xf numFmtId="0" fontId="8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3" fillId="0" borderId="0" xfId="0" applyFont="1"/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9" fontId="7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/>
    <xf numFmtId="164" fontId="7" fillId="0" borderId="2" xfId="1" applyFont="1" applyFill="1" applyBorder="1" applyProtection="1"/>
    <xf numFmtId="4" fontId="7" fillId="0" borderId="2" xfId="3" applyNumberFormat="1" applyFont="1" applyBorder="1" applyAlignment="1">
      <alignment horizontal="right"/>
    </xf>
    <xf numFmtId="165" fontId="7" fillId="0" borderId="2" xfId="3" applyNumberFormat="1" applyFont="1" applyBorder="1" applyAlignment="1">
      <alignment horizontal="right" wrapText="1"/>
    </xf>
    <xf numFmtId="49" fontId="7" fillId="0" borderId="2" xfId="4" applyNumberFormat="1" applyFont="1" applyBorder="1" applyAlignment="1">
      <alignment vertical="top"/>
    </xf>
    <xf numFmtId="0" fontId="7" fillId="0" borderId="2" xfId="4" applyFont="1" applyBorder="1" applyAlignment="1">
      <alignment vertical="top" wrapText="1"/>
    </xf>
    <xf numFmtId="49" fontId="7" fillId="0" borderId="2" xfId="4" applyNumberFormat="1" applyFont="1" applyBorder="1"/>
    <xf numFmtId="4" fontId="7" fillId="0" borderId="2" xfId="4" applyNumberFormat="1" applyFont="1" applyBorder="1" applyAlignment="1">
      <alignment horizontal="right"/>
    </xf>
    <xf numFmtId="165" fontId="7" fillId="0" borderId="2" xfId="4" applyNumberFormat="1" applyFont="1" applyBorder="1" applyAlignment="1">
      <alignment horizontal="right" wrapText="1"/>
    </xf>
    <xf numFmtId="164" fontId="7" fillId="0" borderId="0" xfId="1" applyFont="1" applyFill="1" applyBorder="1" applyProtection="1"/>
    <xf numFmtId="49" fontId="7" fillId="0" borderId="0" xfId="4" applyNumberFormat="1" applyFont="1" applyAlignment="1">
      <alignment vertical="top"/>
    </xf>
    <xf numFmtId="0" fontId="7" fillId="0" borderId="0" xfId="4" applyFont="1" applyAlignment="1">
      <alignment vertical="top" wrapText="1"/>
    </xf>
    <xf numFmtId="49" fontId="7" fillId="0" borderId="0" xfId="4" applyNumberFormat="1" applyFont="1"/>
    <xf numFmtId="4" fontId="7" fillId="0" borderId="0" xfId="4" applyNumberFormat="1" applyFont="1" applyAlignment="1">
      <alignment horizontal="right"/>
    </xf>
    <xf numFmtId="165" fontId="7" fillId="0" borderId="0" xfId="4" applyNumberFormat="1" applyFont="1" applyAlignment="1">
      <alignment horizontal="right" wrapText="1"/>
    </xf>
    <xf numFmtId="0" fontId="8" fillId="0" borderId="0" xfId="3" applyAlignment="1">
      <alignment horizontal="justify" vertical="top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4" fontId="14" fillId="0" borderId="0" xfId="0" applyNumberFormat="1" applyFont="1"/>
    <xf numFmtId="0" fontId="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/>
    </xf>
  </cellXfs>
  <cellStyles count="12">
    <cellStyle name="Comma 2" xfId="6" xr:uid="{00000000-0005-0000-0000-000001000000}"/>
    <cellStyle name="Comma 3" xfId="5" xr:uid="{00000000-0005-0000-0000-000002000000}"/>
    <cellStyle name="Excel Built-in Explanatory Text" xfId="7" xr:uid="{00000000-0005-0000-0000-000003000000}"/>
    <cellStyle name="Normal 10" xfId="4" xr:uid="{00000000-0005-0000-0000-000005000000}"/>
    <cellStyle name="Normal 11" xfId="3" xr:uid="{00000000-0005-0000-0000-000006000000}"/>
    <cellStyle name="Normal 2" xfId="8" xr:uid="{00000000-0005-0000-0000-000007000000}"/>
    <cellStyle name="Normal 3" xfId="2" xr:uid="{00000000-0005-0000-0000-000008000000}"/>
    <cellStyle name="Normalno" xfId="0" builtinId="0"/>
    <cellStyle name="Normalno 2" xfId="9" xr:uid="{00000000-0005-0000-0000-000009000000}"/>
    <cellStyle name="Stil 1" xfId="10" xr:uid="{00000000-0005-0000-0000-00000A000000}"/>
    <cellStyle name="Style 1" xfId="11" xr:uid="{00000000-0005-0000-0000-00000B000000}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52"/>
  <sheetViews>
    <sheetView tabSelected="1" zoomScaleNormal="100" workbookViewId="0">
      <selection activeCell="J6" sqref="J6"/>
    </sheetView>
  </sheetViews>
  <sheetFormatPr defaultRowHeight="15.75" x14ac:dyDescent="0.25"/>
  <cols>
    <col min="1" max="1" width="3.85546875" style="1" customWidth="1"/>
    <col min="2" max="2" width="36.140625" style="2" customWidth="1"/>
    <col min="3" max="3" width="5.85546875" style="4" customWidth="1"/>
    <col min="4" max="4" width="11" style="5" customWidth="1"/>
    <col min="5" max="5" width="12" style="5" customWidth="1"/>
    <col min="6" max="6" width="13.5703125" style="5" customWidth="1"/>
    <col min="7" max="7" width="9.140625" style="6"/>
    <col min="8" max="8" width="10.140625" style="6" bestFit="1" customWidth="1"/>
  </cols>
  <sheetData>
    <row r="2" spans="1:8" ht="56.25" customHeight="1" x14ac:dyDescent="0.3">
      <c r="B2" s="41" t="s">
        <v>23</v>
      </c>
      <c r="C2" s="41"/>
      <c r="D2" s="41"/>
      <c r="E2" s="41"/>
      <c r="F2" s="41"/>
      <c r="G2" s="17"/>
      <c r="H2" s="17"/>
    </row>
    <row r="4" spans="1:8" x14ac:dyDescent="0.25">
      <c r="A4" s="3" t="s">
        <v>0</v>
      </c>
      <c r="B4" s="8" t="s">
        <v>1</v>
      </c>
      <c r="C4" s="8" t="s">
        <v>39</v>
      </c>
      <c r="D4" s="10" t="s">
        <v>2</v>
      </c>
      <c r="E4" s="10" t="s">
        <v>3</v>
      </c>
      <c r="F4" s="10" t="s">
        <v>4</v>
      </c>
    </row>
    <row r="5" spans="1:8" x14ac:dyDescent="0.25">
      <c r="A5" s="3"/>
      <c r="B5" s="8"/>
      <c r="C5" s="9"/>
      <c r="D5" s="10"/>
      <c r="E5" s="10"/>
      <c r="F5" s="10"/>
    </row>
    <row r="6" spans="1:8" ht="132" x14ac:dyDescent="0.25">
      <c r="A6" s="20" t="s">
        <v>5</v>
      </c>
      <c r="B6" s="21" t="s">
        <v>40</v>
      </c>
      <c r="C6" s="22" t="s">
        <v>8</v>
      </c>
      <c r="D6" s="23">
        <v>1</v>
      </c>
      <c r="E6" s="24"/>
      <c r="F6" s="25">
        <f>ROUND(D6*E6,2)</f>
        <v>0</v>
      </c>
      <c r="G6"/>
      <c r="H6"/>
    </row>
    <row r="7" spans="1:8" ht="144" x14ac:dyDescent="0.25">
      <c r="A7" s="26" t="s">
        <v>7</v>
      </c>
      <c r="B7" s="27" t="s">
        <v>25</v>
      </c>
      <c r="C7" s="28" t="s">
        <v>21</v>
      </c>
      <c r="D7" s="23">
        <v>28</v>
      </c>
      <c r="E7" s="24"/>
      <c r="F7" s="25">
        <f t="shared" ref="F7:F15" si="0">ROUND(D7*E7,2)</f>
        <v>0</v>
      </c>
      <c r="G7"/>
      <c r="H7"/>
    </row>
    <row r="8" spans="1:8" ht="108" x14ac:dyDescent="0.25">
      <c r="A8" s="26" t="s">
        <v>16</v>
      </c>
      <c r="B8" s="27" t="s">
        <v>26</v>
      </c>
      <c r="C8" s="28" t="s">
        <v>21</v>
      </c>
      <c r="D8" s="23">
        <v>20</v>
      </c>
      <c r="E8" s="24"/>
      <c r="F8" s="25">
        <f t="shared" si="0"/>
        <v>0</v>
      </c>
      <c r="G8"/>
      <c r="H8"/>
    </row>
    <row r="9" spans="1:8" ht="216" x14ac:dyDescent="0.25">
      <c r="A9" s="26" t="s">
        <v>17</v>
      </c>
      <c r="B9" s="27" t="s">
        <v>27</v>
      </c>
      <c r="C9" s="28" t="s">
        <v>6</v>
      </c>
      <c r="D9" s="23">
        <v>560</v>
      </c>
      <c r="E9" s="24"/>
      <c r="F9" s="25">
        <f t="shared" si="0"/>
        <v>0</v>
      </c>
      <c r="G9"/>
      <c r="H9"/>
    </row>
    <row r="10" spans="1:8" ht="72" x14ac:dyDescent="0.25">
      <c r="A10" s="26" t="s">
        <v>18</v>
      </c>
      <c r="B10" s="27" t="s">
        <v>28</v>
      </c>
      <c r="C10" s="28" t="s">
        <v>6</v>
      </c>
      <c r="D10" s="23">
        <v>83</v>
      </c>
      <c r="E10" s="24">
        <v>13.27</v>
      </c>
      <c r="F10" s="25">
        <f t="shared" si="0"/>
        <v>1101.4100000000001</v>
      </c>
      <c r="G10"/>
      <c r="H10"/>
    </row>
    <row r="11" spans="1:8" ht="72" x14ac:dyDescent="0.25">
      <c r="A11" s="26" t="s">
        <v>19</v>
      </c>
      <c r="B11" s="27" t="s">
        <v>29</v>
      </c>
      <c r="C11" s="28" t="s">
        <v>6</v>
      </c>
      <c r="D11" s="23">
        <v>440</v>
      </c>
      <c r="E11" s="24">
        <v>9.2899999999999991</v>
      </c>
      <c r="F11" s="25">
        <f t="shared" si="0"/>
        <v>4087.6</v>
      </c>
      <c r="G11"/>
      <c r="H11"/>
    </row>
    <row r="12" spans="1:8" ht="60" x14ac:dyDescent="0.25">
      <c r="A12" s="26" t="s">
        <v>20</v>
      </c>
      <c r="B12" s="27" t="s">
        <v>30</v>
      </c>
      <c r="C12" s="28" t="s">
        <v>6</v>
      </c>
      <c r="D12" s="23">
        <v>120</v>
      </c>
      <c r="E12" s="24">
        <v>15.93</v>
      </c>
      <c r="F12" s="25">
        <f t="shared" si="0"/>
        <v>1911.6</v>
      </c>
      <c r="G12"/>
      <c r="H12"/>
    </row>
    <row r="13" spans="1:8" ht="108" x14ac:dyDescent="0.25">
      <c r="A13" s="26" t="s">
        <v>9</v>
      </c>
      <c r="B13" s="27" t="s">
        <v>31</v>
      </c>
      <c r="C13" s="28" t="s">
        <v>6</v>
      </c>
      <c r="D13" s="23">
        <v>465</v>
      </c>
      <c r="E13" s="29"/>
      <c r="F13" s="30">
        <f t="shared" si="0"/>
        <v>0</v>
      </c>
      <c r="G13"/>
      <c r="H13"/>
    </row>
    <row r="14" spans="1:8" ht="15" x14ac:dyDescent="0.25">
      <c r="A14" s="26"/>
      <c r="B14" s="27"/>
      <c r="C14" s="28"/>
      <c r="D14" s="23"/>
      <c r="E14" s="29"/>
      <c r="F14" s="30"/>
      <c r="G14"/>
      <c r="H14"/>
    </row>
    <row r="15" spans="1:8" ht="156" x14ac:dyDescent="0.25">
      <c r="A15" s="26" t="s">
        <v>10</v>
      </c>
      <c r="B15" s="27" t="s">
        <v>32</v>
      </c>
      <c r="C15" s="28" t="s">
        <v>6</v>
      </c>
      <c r="D15" s="23">
        <v>465</v>
      </c>
      <c r="E15" s="29"/>
      <c r="F15" s="30">
        <f t="shared" si="0"/>
        <v>0</v>
      </c>
      <c r="G15"/>
      <c r="H15"/>
    </row>
    <row r="16" spans="1:8" ht="15" x14ac:dyDescent="0.25">
      <c r="A16" s="32"/>
      <c r="B16" s="33"/>
      <c r="C16" s="34"/>
      <c r="D16" s="31"/>
      <c r="E16" s="35"/>
      <c r="F16" s="36"/>
      <c r="G16"/>
      <c r="H16"/>
    </row>
    <row r="17" spans="1:8" ht="168" x14ac:dyDescent="0.25">
      <c r="A17" s="26" t="s">
        <v>11</v>
      </c>
      <c r="B17" s="27" t="s">
        <v>33</v>
      </c>
      <c r="C17" s="28" t="s">
        <v>14</v>
      </c>
      <c r="D17" s="23">
        <v>135.69999999999999</v>
      </c>
      <c r="E17" s="29"/>
      <c r="F17" s="30">
        <f t="shared" ref="F17" si="1">ROUND(D17*E17,2)</f>
        <v>0</v>
      </c>
      <c r="G17"/>
      <c r="H17"/>
    </row>
    <row r="18" spans="1:8" ht="15" x14ac:dyDescent="0.25">
      <c r="A18" s="32"/>
      <c r="B18" s="33"/>
      <c r="C18" s="34"/>
      <c r="D18" s="31"/>
      <c r="E18" s="35"/>
      <c r="F18" s="36"/>
      <c r="G18"/>
      <c r="H18"/>
    </row>
    <row r="19" spans="1:8" ht="192" x14ac:dyDescent="0.25">
      <c r="A19" s="26" t="s">
        <v>12</v>
      </c>
      <c r="B19" s="27" t="s">
        <v>34</v>
      </c>
      <c r="C19" s="28" t="s">
        <v>14</v>
      </c>
      <c r="D19" s="23">
        <v>85</v>
      </c>
      <c r="E19" s="29"/>
      <c r="F19" s="30">
        <f t="shared" ref="F19" si="2">ROUND(D19*E19,2)</f>
        <v>0</v>
      </c>
      <c r="G19"/>
      <c r="H19"/>
    </row>
    <row r="20" spans="1:8" s="16" customFormat="1" x14ac:dyDescent="0.25">
      <c r="A20" s="1"/>
      <c r="B20" s="2"/>
      <c r="C20" s="4"/>
      <c r="D20" s="5"/>
      <c r="E20" s="5"/>
      <c r="F20" s="5"/>
      <c r="G20" s="6"/>
      <c r="H20" s="6"/>
    </row>
    <row r="21" spans="1:8" ht="156" x14ac:dyDescent="0.25">
      <c r="A21" s="26" t="s">
        <v>13</v>
      </c>
      <c r="B21" s="27" t="s">
        <v>35</v>
      </c>
      <c r="C21" s="28" t="s">
        <v>8</v>
      </c>
      <c r="D21" s="23">
        <v>3</v>
      </c>
      <c r="E21" s="29"/>
      <c r="F21" s="30">
        <f t="shared" ref="F21" si="3">ROUND(D21*E21,2)</f>
        <v>0</v>
      </c>
      <c r="G21"/>
      <c r="H21"/>
    </row>
    <row r="22" spans="1:8" s="16" customFormat="1" x14ac:dyDescent="0.25">
      <c r="A22" s="1"/>
      <c r="B22" s="2"/>
      <c r="C22" s="4"/>
      <c r="D22" s="5"/>
      <c r="E22" s="5"/>
      <c r="F22" s="5"/>
      <c r="G22" s="6"/>
      <c r="H22" s="6"/>
    </row>
    <row r="23" spans="1:8" ht="144" x14ac:dyDescent="0.25">
      <c r="A23" s="26" t="s">
        <v>15</v>
      </c>
      <c r="B23" s="27" t="s">
        <v>36</v>
      </c>
      <c r="C23" s="28" t="s">
        <v>8</v>
      </c>
      <c r="D23" s="23">
        <v>6</v>
      </c>
      <c r="E23" s="29">
        <v>13.27</v>
      </c>
      <c r="F23" s="30">
        <f t="shared" ref="F23:F25" si="4">ROUND(D23*E23,2)</f>
        <v>79.62</v>
      </c>
      <c r="G23"/>
      <c r="H23"/>
    </row>
    <row r="24" spans="1:8" ht="156" x14ac:dyDescent="0.25">
      <c r="A24" s="26" t="s">
        <v>22</v>
      </c>
      <c r="B24" s="27" t="s">
        <v>37</v>
      </c>
      <c r="C24" s="28" t="s">
        <v>8</v>
      </c>
      <c r="D24" s="23">
        <v>2</v>
      </c>
      <c r="E24" s="29">
        <v>23.89</v>
      </c>
      <c r="F24" s="30">
        <f t="shared" si="4"/>
        <v>47.78</v>
      </c>
      <c r="G24"/>
      <c r="H24"/>
    </row>
    <row r="25" spans="1:8" ht="132" x14ac:dyDescent="0.25">
      <c r="A25" s="26" t="s">
        <v>24</v>
      </c>
      <c r="B25" s="27" t="s">
        <v>38</v>
      </c>
      <c r="C25" s="28" t="s">
        <v>14</v>
      </c>
      <c r="D25" s="23">
        <v>125</v>
      </c>
      <c r="E25" s="29"/>
      <c r="F25" s="30">
        <f t="shared" si="4"/>
        <v>0</v>
      </c>
      <c r="G25"/>
      <c r="H25"/>
    </row>
    <row r="26" spans="1:8" s="16" customFormat="1" x14ac:dyDescent="0.25">
      <c r="A26" s="1"/>
      <c r="B26" s="2"/>
      <c r="C26" s="4"/>
      <c r="D26" s="5"/>
      <c r="E26" s="5"/>
      <c r="F26" s="5"/>
      <c r="G26" s="6"/>
      <c r="H26" s="6"/>
    </row>
    <row r="28" spans="1:8" ht="16.5" thickBot="1" x14ac:dyDescent="0.3">
      <c r="A28" s="7"/>
      <c r="B28" s="11"/>
      <c r="C28" s="12"/>
      <c r="D28" s="13"/>
      <c r="E28" s="13"/>
      <c r="F28" s="13"/>
    </row>
    <row r="30" spans="1:8" s="16" customFormat="1" x14ac:dyDescent="0.25">
      <c r="A30" s="3"/>
      <c r="B30" s="14" t="s">
        <v>41</v>
      </c>
      <c r="C30" s="9"/>
      <c r="D30" s="15"/>
      <c r="E30" s="15"/>
      <c r="F30" s="15"/>
      <c r="G30" s="6"/>
      <c r="H30" s="6"/>
    </row>
    <row r="31" spans="1:8" s="16" customFormat="1" x14ac:dyDescent="0.25">
      <c r="A31" s="3"/>
      <c r="B31" s="14"/>
      <c r="C31" s="9"/>
      <c r="D31" s="15"/>
      <c r="E31" s="15"/>
      <c r="F31" s="15"/>
      <c r="G31" s="6"/>
      <c r="H31" s="6"/>
    </row>
    <row r="32" spans="1:8" x14ac:dyDescent="0.25">
      <c r="B32" s="38" t="s">
        <v>42</v>
      </c>
      <c r="C32" s="39"/>
      <c r="D32" s="40"/>
      <c r="E32" s="42" t="s">
        <v>43</v>
      </c>
      <c r="F32" s="42"/>
    </row>
    <row r="33" spans="2:2" x14ac:dyDescent="0.25">
      <c r="B33" s="19"/>
    </row>
    <row r="35" spans="2:2" ht="84" customHeight="1" x14ac:dyDescent="0.25">
      <c r="B35" s="37"/>
    </row>
    <row r="38" spans="2:2" x14ac:dyDescent="0.25">
      <c r="B38" s="19"/>
    </row>
    <row r="40" spans="2:2" x14ac:dyDescent="0.25">
      <c r="B40" s="37"/>
    </row>
    <row r="52" spans="2:2" customFormat="1" x14ac:dyDescent="0.25">
      <c r="B52" s="18"/>
    </row>
  </sheetData>
  <mergeCells count="2">
    <mergeCell ref="B2:F2"/>
    <mergeCell ref="E32:F3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&amp;CTroškovnik &amp;Ruređenje parkirlišta 
kod crkve sv. Mihovila 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 PARKIRALIŠTE KOD CRKVE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2023-11-14T12:24:50Z</dcterms:modified>
</cp:coreProperties>
</file>